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485" windowHeight="6165"/>
  </bookViews>
  <sheets>
    <sheet name="Miera triedenia 2018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D58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7" i="4" l="1"/>
  <c r="C67" i="4" s="1"/>
  <c r="E56" i="4"/>
  <c r="D63" i="4" l="1"/>
  <c r="E67" i="4" s="1"/>
  <c r="C68" i="4"/>
</calcChain>
</file>

<file path=xl/sharedStrings.xml><?xml version="1.0" encoding="utf-8"?>
<sst xmlns="http://schemas.openxmlformats.org/spreadsheetml/2006/main" count="114" uniqueCount="114">
  <si>
    <t xml:space="preserve">20 01 </t>
  </si>
  <si>
    <t xml:space="preserve">ZLOŽKY KOMUNÁLNYCH ODPADOV Z TRIEDENÉHO ZBERU OKREM 15 01 </t>
  </si>
  <si>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</si>
  <si>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</si>
  <si>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</si>
  <si>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</si>
  <si>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</si>
  <si>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</si>
  <si>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</si>
  <si>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</si>
  <si>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</si>
  <si>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</si>
  <si>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</si>
  <si>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</si>
  <si>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</si>
  <si>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</si>
  <si>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</si>
  <si>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</si>
  <si>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</si>
  <si>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</si>
  <si>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</si>
  <si>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</si>
  <si>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</si>
  <si>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</si>
  <si>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</si>
  <si>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</si>
  <si>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</si>
  <si>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</si>
  <si>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</si>
  <si>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</si>
  <si>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</si>
  <si>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</si>
  <si>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</si>
  <si>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</si>
  <si>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</si>
  <si>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</si>
  <si>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</si>
  <si>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</si>
  <si>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</si>
  <si>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</si>
  <si>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</si>
  <si>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</si>
  <si>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</si>
  <si>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</si>
  <si>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</si>
  <si>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</si>
  <si>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</si>
  <si>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</si>
  <si>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</si>
  <si>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</si>
  <si>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</si>
  <si>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</si>
  <si>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</si>
  <si>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</si>
  <si>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</si>
  <si>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</si>
  <si>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</si>
  <si>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</si>
  <si>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</si>
  <si>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</si>
  <si>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</si>
  <si>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</si>
  <si>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</si>
  <si>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</si>
  <si>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</si>
  <si>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</si>
  <si>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</si>
  <si>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</si>
  <si>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</si>
  <si>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</si>
  <si>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</si>
  <si>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</si>
  <si>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</si>
  <si>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</si>
  <si>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</si>
  <si>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</si>
  <si>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</si>
  <si>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</si>
  <si>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</si>
  <si>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</si>
  <si>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</si>
  <si>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</si>
  <si>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</si>
  <si>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</si>
  <si>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</si>
  <si>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</si>
  <si>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</si>
  <si>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</si>
  <si>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</si>
  <si>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</si>
  <si>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</si>
  <si>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</si>
  <si>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</si>
  <si>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</si>
  <si>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</si>
  <si>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</si>
  <si>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</si>
  <si>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</si>
  <si>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</si>
  <si>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</si>
  <si>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</si>
  <si>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</si>
  <si>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</si>
  <si>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</si>
  <si>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Množstvo odpadov v roku 2018 v t</t>
  </si>
  <si>
    <t>Množstvo odpadov v roku 2018 v kg</t>
  </si>
  <si>
    <t>Označené na základe zoznamu vytriediteľných zložiek KO, ktoré je možné započítať do čitateľa vzorca</t>
  </si>
  <si>
    <t>Vyplní obec</t>
  </si>
  <si>
    <t>Spolu všetkých vyzbieraných (celkové množstvo KO vzniknutých v obci)</t>
  </si>
  <si>
    <t>Úroveň vytriedenia KO za rok 2018</t>
  </si>
  <si>
    <t>Spolu všetkých vytriedených</t>
  </si>
  <si>
    <t>* 100 (%) =</t>
  </si>
  <si>
    <r>
      <t xml:space="preserve">ÚV </t>
    </r>
    <r>
      <rPr>
        <sz val="8"/>
        <color theme="1"/>
        <rFont val="Calibri"/>
        <family val="2"/>
        <charset val="238"/>
        <scheme val="minor"/>
      </rPr>
      <t>KO</t>
    </r>
    <r>
      <rPr>
        <sz val="18"/>
        <color theme="1"/>
        <rFont val="Calibri"/>
        <family val="2"/>
        <charset val="238"/>
        <scheme val="minor"/>
      </rPr>
      <t xml:space="preserve">  =</t>
    </r>
  </si>
  <si>
    <t>Výpočet miery triedenia - Obec Jastrabá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</si>
</sst>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/>
    <xf numFmtId="3" fontId="0" fillId="0" borderId="0" xfId="0" applyNumberFormat="1"/>
    <xf numFmtId="0" fontId="1" fillId="0" borderId="0" xfId="0" applyFont="1" applyFill="1"/>
    <xf numFmtId="0" fontId="3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3" fontId="5" fillId="0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5" fillId="7" borderId="1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0" fontId="10" fillId="6" borderId="19" xfId="0" applyNumberFormat="1" applyFont="1" applyFill="1" applyBorder="1" applyAlignment="1">
      <alignment horizontal="center" vertical="center"/>
    </xf>
    <xf numFmtId="10" fontId="10" fillId="6" borderId="20" xfId="0" applyNumberFormat="1" applyFont="1" applyFill="1" applyBorder="1" applyAlignment="1">
      <alignment horizontal="center" vertical="center"/>
    </xf>
    <xf numFmtId="10" fontId="10" fillId="6" borderId="21" xfId="0" applyNumberFormat="1" applyFont="1" applyFill="1" applyBorder="1" applyAlignment="1">
      <alignment horizontal="center" vertical="center"/>
    </xf>
    <xf numFmtId="10" fontId="10" fillId="6" borderId="22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/>
    <xf numFmtId="0" fontId="6" fillId="2" borderId="16" xfId="0" applyFont="1" applyFill="1" applyBorder="1" applyAlignment="1">
      <alignment vertical="center"/>
    </xf>
    <xf numFmtId="0" fontId="6" fillId="2" borderId="14" xfId="0" applyFont="1" applyFill="1" applyBorder="1" applyAlignment="1"/>
    <xf numFmtId="0" fontId="8" fillId="0" borderId="1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61</xdr:row>
      <xdr:rowOff>0</xdr:rowOff>
    </xdr:from>
    <xdr:to>
      <xdr:col>2</xdr:col>
      <xdr:colOff>4742635</xdr:colOff>
      <xdr:row>64</xdr:row>
      <xdr:rowOff>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16659225"/>
          <a:ext cx="4494985" cy="990601"/>
        </a:xfrm>
        <a:prstGeom prst="rect">
          <a:avLst/>
        </a:prstGeom>
        <a:noFill/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tabSelected="1" topLeftCell="A49" workbookViewId="0">
      <selection activeCell="E23" sqref="E23"/>
    </sheetView>
  </sheetViews>
  <sheetFormatPr defaultRowHeight="15" x14ac:dyDescent="0.25"/>
  <cols>
    <col min="2" max="2" width="12.28515625" customWidth="1"/>
    <col min="3" max="3" width="75.5703125" customWidth="1"/>
    <col min="4" max="4" width="14.5703125" customWidth="1"/>
    <col min="5" max="5" width="16.140625" customWidth="1"/>
  </cols>
  <sheetData>
    <row r="2" spans="2:6" ht="27.6" customHeight="1" x14ac:dyDescent="0.35">
      <c r="B2" s="33" t="s">
        <v>113</v>
      </c>
      <c r="C2" s="33"/>
      <c r="D2" s="33"/>
      <c r="E2" s="33"/>
    </row>
    <row r="3" spans="2:6" ht="19.5" thickBot="1" x14ac:dyDescent="0.3">
      <c r="D3" s="5" t="s">
        <v>107</v>
      </c>
    </row>
    <row r="4" spans="2:6" ht="47.25" customHeight="1" thickBot="1" x14ac:dyDescent="0.3">
      <c r="B4" s="7" t="s">
        <v>0</v>
      </c>
      <c r="C4" s="8" t="s">
        <v>1</v>
      </c>
      <c r="D4" s="30" t="s">
        <v>104</v>
      </c>
      <c r="E4" s="9" t="s">
        <v>105</v>
      </c>
    </row>
    <row r="5" spans="2:6" ht="20.100000000000001" customHeight="1" x14ac:dyDescent="0.25">
      <c r="B5" s="29" t="s">
        <v>2</v>
      </c>
      <c r="C5" s="28" t="s">
        <v>3</v>
      </c>
      <c r="D5" s="6">
        <v>0.94299999999999995</v>
      </c>
      <c r="E5" s="10">
        <f>D5*1000</f>
        <v>943</v>
      </c>
      <c r="F5" s="1"/>
    </row>
    <row r="6" spans="2:6" ht="20.100000000000001" customHeight="1" x14ac:dyDescent="0.25">
      <c r="B6" s="26" t="s">
        <v>4</v>
      </c>
      <c r="C6" s="27" t="s">
        <v>5</v>
      </c>
      <c r="D6" s="6">
        <v>17.042999999999999</v>
      </c>
      <c r="E6" s="10">
        <f t="shared" ref="E6:E55" si="0">D6*1000</f>
        <v>17043</v>
      </c>
      <c r="F6" s="1"/>
    </row>
    <row r="7" spans="2:6" ht="20.100000000000001" customHeight="1" x14ac:dyDescent="0.25">
      <c r="B7" s="26" t="s">
        <v>6</v>
      </c>
      <c r="C7" s="27" t="s">
        <v>7</v>
      </c>
      <c r="D7" s="6">
        <v>1.113</v>
      </c>
      <c r="E7" s="10">
        <f t="shared" si="0"/>
        <v>1113</v>
      </c>
      <c r="F7" s="1"/>
    </row>
    <row r="8" spans="2:6" ht="20.100000000000001" customHeight="1" x14ac:dyDescent="0.25">
      <c r="B8" s="26" t="s">
        <v>8</v>
      </c>
      <c r="C8" s="27" t="s">
        <v>9</v>
      </c>
      <c r="D8" s="6"/>
      <c r="E8" s="10">
        <f t="shared" si="0"/>
        <v>0</v>
      </c>
    </row>
    <row r="9" spans="2:6" ht="28.5" customHeight="1" x14ac:dyDescent="0.25">
      <c r="B9" s="11" t="s">
        <v>10</v>
      </c>
      <c r="C9" s="12" t="s">
        <v>11</v>
      </c>
      <c r="D9" s="6">
        <v>0.12</v>
      </c>
      <c r="E9" s="22">
        <f t="shared" si="0"/>
        <v>120</v>
      </c>
      <c r="F9" s="1"/>
    </row>
    <row r="10" spans="2:6" ht="20.100000000000001" customHeight="1" x14ac:dyDescent="0.25">
      <c r="B10" s="26" t="s">
        <v>12</v>
      </c>
      <c r="C10" s="27" t="s">
        <v>13</v>
      </c>
      <c r="D10" s="6">
        <v>0</v>
      </c>
      <c r="E10" s="10">
        <f t="shared" si="0"/>
        <v>0</v>
      </c>
      <c r="F10" s="1"/>
    </row>
    <row r="11" spans="2:6" ht="20.100000000000001" customHeight="1" x14ac:dyDescent="0.25">
      <c r="B11" s="26" t="s">
        <v>14</v>
      </c>
      <c r="C11" s="27" t="s">
        <v>15</v>
      </c>
      <c r="D11" s="6">
        <v>0</v>
      </c>
      <c r="E11" s="10">
        <f t="shared" si="0"/>
        <v>0</v>
      </c>
      <c r="F11" s="1"/>
    </row>
    <row r="12" spans="2:6" ht="20.100000000000001" customHeight="1" x14ac:dyDescent="0.25">
      <c r="B12" s="26" t="s">
        <v>16</v>
      </c>
      <c r="C12" s="27" t="s">
        <v>17</v>
      </c>
      <c r="D12" s="6">
        <v>0</v>
      </c>
      <c r="E12" s="10">
        <f t="shared" si="0"/>
        <v>0</v>
      </c>
      <c r="F12" s="1"/>
    </row>
    <row r="13" spans="2:6" ht="20.100000000000001" customHeight="1" x14ac:dyDescent="0.25">
      <c r="B13" s="11" t="s">
        <v>18</v>
      </c>
      <c r="C13" s="12" t="s">
        <v>19</v>
      </c>
      <c r="D13" s="6"/>
      <c r="E13" s="13">
        <f t="shared" si="0"/>
        <v>0</v>
      </c>
      <c r="F13" s="1"/>
    </row>
    <row r="14" spans="2:6" ht="20.100000000000001" customHeight="1" x14ac:dyDescent="0.25">
      <c r="B14" s="11" t="s">
        <v>20</v>
      </c>
      <c r="C14" s="12" t="s">
        <v>21</v>
      </c>
      <c r="D14" s="6"/>
      <c r="E14" s="13">
        <f t="shared" si="0"/>
        <v>0</v>
      </c>
      <c r="F14" s="1"/>
    </row>
    <row r="15" spans="2:6" ht="20.100000000000001" customHeight="1" x14ac:dyDescent="0.25">
      <c r="B15" s="11" t="s">
        <v>22</v>
      </c>
      <c r="C15" s="12" t="s">
        <v>23</v>
      </c>
      <c r="D15" s="6"/>
      <c r="E15" s="13">
        <f t="shared" si="0"/>
        <v>0</v>
      </c>
      <c r="F15" s="1"/>
    </row>
    <row r="16" spans="2:6" ht="20.100000000000001" customHeight="1" x14ac:dyDescent="0.25">
      <c r="B16" s="11" t="s">
        <v>24</v>
      </c>
      <c r="C16" s="12" t="s">
        <v>25</v>
      </c>
      <c r="D16" s="6"/>
      <c r="E16" s="13">
        <f t="shared" si="0"/>
        <v>0</v>
      </c>
      <c r="F16" s="1"/>
    </row>
    <row r="17" spans="2:6" ht="20.100000000000001" customHeight="1" x14ac:dyDescent="0.25">
      <c r="B17" s="11" t="s">
        <v>26</v>
      </c>
      <c r="C17" s="12" t="s">
        <v>27</v>
      </c>
      <c r="D17" s="6"/>
      <c r="E17" s="13">
        <f t="shared" si="0"/>
        <v>0</v>
      </c>
      <c r="F17" s="1"/>
    </row>
    <row r="18" spans="2:6" ht="20.100000000000001" customHeight="1" x14ac:dyDescent="0.25">
      <c r="B18" s="26" t="s">
        <v>28</v>
      </c>
      <c r="C18" s="27" t="s">
        <v>29</v>
      </c>
      <c r="D18" s="6">
        <v>0.03</v>
      </c>
      <c r="E18" s="10">
        <f t="shared" si="0"/>
        <v>30</v>
      </c>
      <c r="F18" s="1"/>
    </row>
    <row r="19" spans="2:6" ht="20.100000000000001" customHeight="1" x14ac:dyDescent="0.25">
      <c r="B19" s="26" t="s">
        <v>30</v>
      </c>
      <c r="C19" s="27" t="s">
        <v>31</v>
      </c>
      <c r="D19" s="6">
        <v>0.21</v>
      </c>
      <c r="E19" s="10">
        <f t="shared" si="0"/>
        <v>210</v>
      </c>
      <c r="F19" s="1"/>
    </row>
    <row r="20" spans="2:6" ht="20.100000000000001" customHeight="1" x14ac:dyDescent="0.25">
      <c r="B20" s="26" t="s">
        <v>32</v>
      </c>
      <c r="C20" s="27" t="s">
        <v>33</v>
      </c>
      <c r="D20" s="6">
        <v>0</v>
      </c>
      <c r="E20" s="10">
        <f t="shared" si="0"/>
        <v>0</v>
      </c>
      <c r="F20" s="1"/>
    </row>
    <row r="21" spans="2:6" ht="20.100000000000001" customHeight="1" x14ac:dyDescent="0.25">
      <c r="B21" s="26" t="s">
        <v>34</v>
      </c>
      <c r="C21" s="27" t="s">
        <v>35</v>
      </c>
      <c r="D21" s="6">
        <v>7.0000000000000007E-2</v>
      </c>
      <c r="E21" s="10">
        <f t="shared" si="0"/>
        <v>70</v>
      </c>
      <c r="F21" s="1"/>
    </row>
    <row r="22" spans="2:6" ht="20.100000000000001" customHeight="1" x14ac:dyDescent="0.25">
      <c r="B22" s="11" t="s">
        <v>36</v>
      </c>
      <c r="C22" s="12" t="s">
        <v>37</v>
      </c>
      <c r="D22" s="6">
        <v>0.4</v>
      </c>
      <c r="E22" s="13">
        <f t="shared" si="0"/>
        <v>400</v>
      </c>
      <c r="F22" s="1"/>
    </row>
    <row r="23" spans="2:6" ht="20.100000000000001" customHeight="1" x14ac:dyDescent="0.25">
      <c r="B23" s="11" t="s">
        <v>38</v>
      </c>
      <c r="C23" s="12" t="s">
        <v>39</v>
      </c>
      <c r="D23" s="6"/>
      <c r="E23" s="13">
        <f t="shared" si="0"/>
        <v>0</v>
      </c>
      <c r="F23" s="1"/>
    </row>
    <row r="24" spans="2:6" ht="20.100000000000001" customHeight="1" x14ac:dyDescent="0.25">
      <c r="B24" s="11" t="s">
        <v>40</v>
      </c>
      <c r="C24" s="12" t="s">
        <v>41</v>
      </c>
      <c r="D24" s="6"/>
      <c r="E24" s="13">
        <f t="shared" si="0"/>
        <v>0</v>
      </c>
      <c r="F24" s="1"/>
    </row>
    <row r="25" spans="2:6" ht="20.100000000000001" customHeight="1" x14ac:dyDescent="0.25">
      <c r="B25" s="11" t="s">
        <v>42</v>
      </c>
      <c r="C25" s="12" t="s">
        <v>43</v>
      </c>
      <c r="D25" s="6"/>
      <c r="E25" s="13">
        <f t="shared" si="0"/>
        <v>0</v>
      </c>
      <c r="F25" s="1"/>
    </row>
    <row r="26" spans="2:6" ht="20.100000000000001" customHeight="1" x14ac:dyDescent="0.25">
      <c r="B26" s="11" t="s">
        <v>44</v>
      </c>
      <c r="C26" s="12" t="s">
        <v>45</v>
      </c>
      <c r="D26" s="6"/>
      <c r="E26" s="13">
        <f t="shared" si="0"/>
        <v>0</v>
      </c>
      <c r="F26" s="1"/>
    </row>
    <row r="27" spans="2:6" ht="20.100000000000001" customHeight="1" x14ac:dyDescent="0.25">
      <c r="B27" s="11" t="s">
        <v>46</v>
      </c>
      <c r="C27" s="12" t="s">
        <v>47</v>
      </c>
      <c r="D27" s="6"/>
      <c r="E27" s="13">
        <f t="shared" si="0"/>
        <v>0</v>
      </c>
      <c r="F27" s="1"/>
    </row>
    <row r="28" spans="2:6" ht="29.45" customHeight="1" x14ac:dyDescent="0.25">
      <c r="B28" s="26" t="s">
        <v>48</v>
      </c>
      <c r="C28" s="27" t="s">
        <v>49</v>
      </c>
      <c r="D28" s="6"/>
      <c r="E28" s="23">
        <f t="shared" si="0"/>
        <v>0</v>
      </c>
      <c r="F28" s="1"/>
    </row>
    <row r="29" spans="2:6" ht="20.100000000000001" customHeight="1" x14ac:dyDescent="0.25">
      <c r="B29" s="26" t="s">
        <v>50</v>
      </c>
      <c r="C29" s="27" t="s">
        <v>51</v>
      </c>
      <c r="D29" s="6">
        <v>0</v>
      </c>
      <c r="E29" s="10">
        <f t="shared" si="0"/>
        <v>0</v>
      </c>
      <c r="F29" s="1"/>
    </row>
    <row r="30" spans="2:6" ht="30.75" customHeight="1" x14ac:dyDescent="0.25">
      <c r="B30" s="26" t="s">
        <v>52</v>
      </c>
      <c r="C30" s="27" t="s">
        <v>53</v>
      </c>
      <c r="D30" s="6">
        <v>0.72</v>
      </c>
      <c r="E30" s="23">
        <f t="shared" si="0"/>
        <v>720</v>
      </c>
      <c r="F30" s="1"/>
    </row>
    <row r="31" spans="2:6" ht="30" customHeight="1" x14ac:dyDescent="0.25">
      <c r="B31" s="26" t="s">
        <v>54</v>
      </c>
      <c r="C31" s="27" t="s">
        <v>55</v>
      </c>
      <c r="D31" s="6">
        <v>0.86</v>
      </c>
      <c r="E31" s="23">
        <f t="shared" si="0"/>
        <v>860</v>
      </c>
      <c r="F31" s="1"/>
    </row>
    <row r="32" spans="2:6" ht="20.100000000000001" customHeight="1" x14ac:dyDescent="0.25">
      <c r="B32" s="11" t="s">
        <v>56</v>
      </c>
      <c r="C32" s="12" t="s">
        <v>57</v>
      </c>
      <c r="D32" s="6"/>
      <c r="E32" s="13">
        <f t="shared" si="0"/>
        <v>0</v>
      </c>
      <c r="F32" s="1"/>
    </row>
    <row r="33" spans="2:6" ht="20.100000000000001" customHeight="1" x14ac:dyDescent="0.25">
      <c r="B33" s="26" t="s">
        <v>58</v>
      </c>
      <c r="C33" s="27" t="s">
        <v>59</v>
      </c>
      <c r="D33" s="6">
        <v>0</v>
      </c>
      <c r="E33" s="10">
        <f t="shared" si="0"/>
        <v>0</v>
      </c>
      <c r="F33" s="1"/>
    </row>
    <row r="34" spans="2:6" ht="20.100000000000001" customHeight="1" x14ac:dyDescent="0.25">
      <c r="B34" s="26" t="s">
        <v>60</v>
      </c>
      <c r="C34" s="27" t="s">
        <v>61</v>
      </c>
      <c r="D34" s="6">
        <v>9.3780000000000001</v>
      </c>
      <c r="E34" s="10">
        <f t="shared" si="0"/>
        <v>9378</v>
      </c>
      <c r="F34" s="1"/>
    </row>
    <row r="35" spans="2:6" ht="20.100000000000001" customHeight="1" x14ac:dyDescent="0.25">
      <c r="B35" s="26" t="s">
        <v>62</v>
      </c>
      <c r="C35" s="27" t="s">
        <v>63</v>
      </c>
      <c r="D35" s="6"/>
      <c r="E35" s="10">
        <f t="shared" si="0"/>
        <v>0</v>
      </c>
      <c r="F35" s="1"/>
    </row>
    <row r="36" spans="2:6" ht="26.45" customHeight="1" x14ac:dyDescent="0.25">
      <c r="B36" s="26" t="s">
        <v>64</v>
      </c>
      <c r="C36" s="27" t="s">
        <v>65</v>
      </c>
      <c r="D36" s="6"/>
      <c r="E36" s="23">
        <f t="shared" si="0"/>
        <v>0</v>
      </c>
      <c r="F36" s="1"/>
    </row>
    <row r="37" spans="2:6" ht="25.5" customHeight="1" x14ac:dyDescent="0.25">
      <c r="B37" s="26" t="s">
        <v>66</v>
      </c>
      <c r="C37" s="27" t="s">
        <v>67</v>
      </c>
      <c r="D37" s="6">
        <v>0</v>
      </c>
      <c r="E37" s="23">
        <f t="shared" si="0"/>
        <v>0</v>
      </c>
      <c r="F37" s="1"/>
    </row>
    <row r="38" spans="2:6" ht="27.95" customHeight="1" x14ac:dyDescent="0.25">
      <c r="B38" s="26" t="s">
        <v>68</v>
      </c>
      <c r="C38" s="27" t="s">
        <v>69</v>
      </c>
      <c r="D38" s="6"/>
      <c r="E38" s="10">
        <f t="shared" si="0"/>
        <v>0</v>
      </c>
      <c r="F38" s="1"/>
    </row>
    <row r="39" spans="2:6" ht="24.95" customHeight="1" x14ac:dyDescent="0.25">
      <c r="B39" s="26" t="s">
        <v>70</v>
      </c>
      <c r="C39" s="27" t="s">
        <v>71</v>
      </c>
      <c r="D39" s="6"/>
      <c r="E39" s="10">
        <f t="shared" si="0"/>
        <v>0</v>
      </c>
      <c r="F39" s="1"/>
    </row>
    <row r="40" spans="2:6" ht="26.1" customHeight="1" x14ac:dyDescent="0.25">
      <c r="B40" s="26" t="s">
        <v>72</v>
      </c>
      <c r="C40" s="27" t="s">
        <v>73</v>
      </c>
      <c r="D40" s="6">
        <v>0.4</v>
      </c>
      <c r="E40" s="23">
        <f t="shared" si="0"/>
        <v>400</v>
      </c>
      <c r="F40" s="1"/>
    </row>
    <row r="41" spans="2:6" ht="27" customHeight="1" x14ac:dyDescent="0.25">
      <c r="B41" s="26" t="s">
        <v>74</v>
      </c>
      <c r="C41" s="27" t="s">
        <v>75</v>
      </c>
      <c r="D41" s="6"/>
      <c r="E41" s="23">
        <f t="shared" si="0"/>
        <v>0</v>
      </c>
      <c r="F41" s="1"/>
    </row>
    <row r="42" spans="2:6" ht="29.1" customHeight="1" x14ac:dyDescent="0.25">
      <c r="B42" s="26" t="s">
        <v>76</v>
      </c>
      <c r="C42" s="27" t="s">
        <v>77</v>
      </c>
      <c r="D42" s="6">
        <v>2.294</v>
      </c>
      <c r="E42" s="23">
        <f t="shared" si="0"/>
        <v>2294</v>
      </c>
      <c r="F42" s="1"/>
    </row>
    <row r="43" spans="2:6" ht="20.100000000000001" customHeight="1" x14ac:dyDescent="0.25">
      <c r="B43" s="11" t="s">
        <v>78</v>
      </c>
      <c r="C43" s="12" t="s">
        <v>79</v>
      </c>
      <c r="D43" s="6"/>
      <c r="E43" s="13">
        <f t="shared" si="0"/>
        <v>0</v>
      </c>
      <c r="F43" s="1"/>
    </row>
    <row r="44" spans="2:6" ht="20.100000000000001" customHeight="1" x14ac:dyDescent="0.25">
      <c r="B44" s="11" t="s">
        <v>80</v>
      </c>
      <c r="C44" s="12" t="s">
        <v>81</v>
      </c>
      <c r="D44" s="6"/>
      <c r="E44" s="13">
        <f t="shared" si="0"/>
        <v>0</v>
      </c>
      <c r="F44" s="1"/>
    </row>
    <row r="45" spans="2:6" ht="20.100000000000001" customHeight="1" x14ac:dyDescent="0.25">
      <c r="B45" s="26" t="s">
        <v>82</v>
      </c>
      <c r="C45" s="27" t="s">
        <v>83</v>
      </c>
      <c r="D45" s="6">
        <v>0</v>
      </c>
      <c r="E45" s="10">
        <f t="shared" si="0"/>
        <v>0</v>
      </c>
      <c r="F45" s="1"/>
    </row>
    <row r="46" spans="2:6" ht="20.100000000000001" customHeight="1" x14ac:dyDescent="0.25">
      <c r="B46" s="11" t="s">
        <v>84</v>
      </c>
      <c r="C46" s="12" t="s">
        <v>85</v>
      </c>
      <c r="D46" s="6"/>
      <c r="E46" s="13">
        <f t="shared" si="0"/>
        <v>0</v>
      </c>
      <c r="F46" s="1"/>
    </row>
    <row r="47" spans="2:6" ht="20.100000000000001" customHeight="1" x14ac:dyDescent="0.25">
      <c r="B47" s="11" t="s">
        <v>86</v>
      </c>
      <c r="C47" s="12" t="s">
        <v>87</v>
      </c>
      <c r="D47" s="6"/>
      <c r="E47" s="13">
        <f t="shared" si="0"/>
        <v>0</v>
      </c>
      <c r="F47" s="1"/>
    </row>
    <row r="48" spans="2:6" ht="20.100000000000001" customHeight="1" x14ac:dyDescent="0.25">
      <c r="B48" s="11" t="s">
        <v>88</v>
      </c>
      <c r="C48" s="12" t="s">
        <v>89</v>
      </c>
      <c r="D48" s="6">
        <v>72.766000000000005</v>
      </c>
      <c r="E48" s="13">
        <f t="shared" si="0"/>
        <v>72766</v>
      </c>
      <c r="F48" s="1"/>
    </row>
    <row r="49" spans="2:8" ht="20.100000000000001" customHeight="1" x14ac:dyDescent="0.25">
      <c r="B49" s="11" t="s">
        <v>90</v>
      </c>
      <c r="C49" s="12" t="s">
        <v>91</v>
      </c>
      <c r="D49" s="6"/>
      <c r="E49" s="13">
        <f t="shared" si="0"/>
        <v>0</v>
      </c>
      <c r="F49" s="1"/>
    </row>
    <row r="50" spans="2:8" ht="20.100000000000001" customHeight="1" x14ac:dyDescent="0.25">
      <c r="B50" s="11" t="s">
        <v>92</v>
      </c>
      <c r="C50" s="12" t="s">
        <v>93</v>
      </c>
      <c r="D50" s="6"/>
      <c r="E50" s="13">
        <f t="shared" si="0"/>
        <v>0</v>
      </c>
      <c r="F50" s="1"/>
    </row>
    <row r="51" spans="2:8" ht="20.100000000000001" customHeight="1" x14ac:dyDescent="0.25">
      <c r="B51" s="11" t="s">
        <v>94</v>
      </c>
      <c r="C51" s="12" t="s">
        <v>95</v>
      </c>
      <c r="D51" s="6"/>
      <c r="E51" s="13">
        <f t="shared" si="0"/>
        <v>0</v>
      </c>
      <c r="F51" s="1"/>
    </row>
    <row r="52" spans="2:8" ht="20.100000000000001" customHeight="1" x14ac:dyDescent="0.25">
      <c r="B52" s="11" t="s">
        <v>96</v>
      </c>
      <c r="C52" s="12" t="s">
        <v>97</v>
      </c>
      <c r="D52" s="6"/>
      <c r="E52" s="13">
        <f t="shared" si="0"/>
        <v>0</v>
      </c>
      <c r="F52" s="1"/>
    </row>
    <row r="53" spans="2:8" ht="20.100000000000001" customHeight="1" x14ac:dyDescent="0.25">
      <c r="B53" s="11" t="s">
        <v>98</v>
      </c>
      <c r="C53" s="12" t="s">
        <v>99</v>
      </c>
      <c r="D53" s="6">
        <v>20.57</v>
      </c>
      <c r="E53" s="13">
        <f t="shared" si="0"/>
        <v>20570</v>
      </c>
    </row>
    <row r="54" spans="2:8" ht="20.100000000000001" customHeight="1" x14ac:dyDescent="0.25">
      <c r="B54" s="11" t="s">
        <v>100</v>
      </c>
      <c r="C54" s="14" t="s">
        <v>101</v>
      </c>
      <c r="D54" s="6">
        <v>0</v>
      </c>
      <c r="E54" s="13">
        <f t="shared" si="0"/>
        <v>0</v>
      </c>
    </row>
    <row r="55" spans="2:8" ht="20.100000000000001" customHeight="1" x14ac:dyDescent="0.25">
      <c r="B55" s="15" t="s">
        <v>102</v>
      </c>
      <c r="C55" s="16" t="s">
        <v>103</v>
      </c>
      <c r="D55" s="17"/>
      <c r="E55" s="13">
        <f t="shared" si="0"/>
        <v>0</v>
      </c>
      <c r="G55" s="3"/>
    </row>
    <row r="56" spans="2:8" ht="20.100000000000001" customHeight="1" x14ac:dyDescent="0.25">
      <c r="B56" s="39" t="s">
        <v>108</v>
      </c>
      <c r="C56" s="40"/>
      <c r="D56" s="40"/>
      <c r="E56" s="18">
        <f>E5+E6+E7+E8+E9+E10+E11+E12+E13+E14+E15+E16+E17+E18+E19+E20+E21+E22+E23+E24+E25+E26+E27+E28+E29+E30+E31+E32+E33+E34+E35+E36+E37+E38+E39+E40+E41++E42+E43+E44+E45+E46+E47+E48+E49+E50+E51+E52+E53+E54+E55</f>
        <v>126917</v>
      </c>
      <c r="H56" s="4"/>
    </row>
    <row r="57" spans="2:8" ht="20.100000000000001" customHeight="1" thickBot="1" x14ac:dyDescent="0.3">
      <c r="B57" s="41" t="s">
        <v>110</v>
      </c>
      <c r="C57" s="42"/>
      <c r="D57" s="42"/>
      <c r="E57" s="19">
        <f>E5+E6+E7+E8+E10+E11+E12+E18+E19+E20+E21+E28+E29+E30+E31+E34+E35+E36+E38+E39+E41+E45+E33+E37+E40+E42</f>
        <v>33061</v>
      </c>
    </row>
    <row r="58" spans="2:8" x14ac:dyDescent="0.25">
      <c r="D58" s="2">
        <f>SUM(D5:D57)</f>
        <v>126.917</v>
      </c>
    </row>
    <row r="59" spans="2:8" ht="45" customHeight="1" x14ac:dyDescent="0.25">
      <c r="B59" s="43"/>
      <c r="C59" s="43"/>
      <c r="D59" s="43"/>
      <c r="E59" s="43"/>
    </row>
    <row r="60" spans="2:8" x14ac:dyDescent="0.25">
      <c r="B60" s="20"/>
      <c r="C60" s="20" t="s">
        <v>106</v>
      </c>
      <c r="D60" s="20"/>
      <c r="E60" s="21"/>
    </row>
    <row r="62" spans="2:8" ht="47.25" customHeight="1" thickBot="1" x14ac:dyDescent="0.3">
      <c r="D62" s="38" t="s">
        <v>109</v>
      </c>
      <c r="E62" s="38"/>
    </row>
    <row r="63" spans="2:8" x14ac:dyDescent="0.25">
      <c r="D63" s="34">
        <f>(E57/E56)</f>
        <v>0.26049307815343886</v>
      </c>
      <c r="E63" s="35"/>
    </row>
    <row r="64" spans="2:8" ht="15.75" thickBot="1" x14ac:dyDescent="0.3">
      <c r="D64" s="36"/>
      <c r="E64" s="37"/>
    </row>
    <row r="65" spans="2:5" ht="26.1" customHeight="1" x14ac:dyDescent="0.25"/>
    <row r="67" spans="2:5" ht="16.5" thickBot="1" x14ac:dyDescent="0.3">
      <c r="B67" s="31" t="s">
        <v>112</v>
      </c>
      <c r="C67" s="24">
        <f>E57</f>
        <v>33061</v>
      </c>
      <c r="D67" s="31" t="s">
        <v>111</v>
      </c>
      <c r="E67" s="32">
        <f>D63</f>
        <v>0.26049307815343886</v>
      </c>
    </row>
    <row r="68" spans="2:5" ht="15.75" x14ac:dyDescent="0.25">
      <c r="B68" s="31"/>
      <c r="C68" s="25">
        <f>E56</f>
        <v>126917</v>
      </c>
      <c r="D68" s="31"/>
      <c r="E68" s="31"/>
    </row>
  </sheetData>
  <mergeCells count="9">
    <mergeCell ref="B67:B68"/>
    <mergeCell ref="D67:D68"/>
    <mergeCell ref="E67:E68"/>
    <mergeCell ref="B2:E2"/>
    <mergeCell ref="D63:E64"/>
    <mergeCell ref="D62:E62"/>
    <mergeCell ref="B56:D56"/>
    <mergeCell ref="B57:D57"/>
    <mergeCell ref="B59:E5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Miera triedenia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pc2</cp:lastModifiedBy>
  <cp:lastPrinted>2019-02-22T10:07:19Z</cp:lastPrinted>
  <dcterms:created xsi:type="dcterms:W3CDTF">2018-04-09T19:40:20Z</dcterms:created>
  <dcterms:modified xsi:type="dcterms:W3CDTF">2019-02-22T10:11:52Z</dcterms:modified>
</cp:coreProperties>
</file>